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zał_10_wykaz szkol zaw" sheetId="1" r:id="rId1"/>
  </sheets>
  <definedNames>
    <definedName name="Excel_BuiltIn__FilterDatabase" localSheetId="0">'zał_10_wykaz szkol zaw'!$A$6:$R$40</definedName>
    <definedName name="_xlnm.Print_Area" localSheetId="0">'zał_10_wykaz szkol zaw'!$A$1:$R$51</definedName>
  </definedNames>
  <calcPr fullCalcOnLoad="1"/>
</workbook>
</file>

<file path=xl/sharedStrings.xml><?xml version="1.0" encoding="utf-8"?>
<sst xmlns="http://schemas.openxmlformats.org/spreadsheetml/2006/main" count="465" uniqueCount="175">
  <si>
    <t>........................................................</t>
  </si>
  <si>
    <t xml:space="preserve">Załącznik nr 10 </t>
  </si>
  <si>
    <t>Zleceniobiorca</t>
  </si>
  <si>
    <t>Wykaz szkolonych zawodników  - KADRA WOJEWÓDZKA JUNIORA MŁODSZEGO</t>
  </si>
  <si>
    <t>Program dofinansowany ze środków Mnisterstwa Sportu i Turystyki</t>
  </si>
  <si>
    <t>na okres od</t>
  </si>
  <si>
    <t>01.01.2022</t>
  </si>
  <si>
    <t>do</t>
  </si>
  <si>
    <t>31.12.2022</t>
  </si>
  <si>
    <t>Lp.</t>
  </si>
  <si>
    <t>Nazwisko</t>
  </si>
  <si>
    <t>Imię</t>
  </si>
  <si>
    <t>Data urodzenia
/dd.mm.rrrr/</t>
  </si>
  <si>
    <t>Płeć</t>
  </si>
  <si>
    <t>Numer licencji pzs</t>
  </si>
  <si>
    <t xml:space="preserve">Nazwa klubu </t>
  </si>
  <si>
    <t>Miejscowość</t>
  </si>
  <si>
    <r>
      <t xml:space="preserve">Konkurencja, kat. wagowa, osada lub styl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</t>
    </r>
  </si>
  <si>
    <t>Sport</t>
  </si>
  <si>
    <t>Trener klubowy</t>
  </si>
  <si>
    <t>Podstawa kwalifikacji do szkolenia</t>
  </si>
  <si>
    <r>
      <t>Czy szkolony na podstawie wyniku z niższej kategorii wiekowej</t>
    </r>
    <r>
      <rPr>
        <vertAlign val="superscript"/>
        <sz val="8"/>
        <rFont val="Arial"/>
        <family val="2"/>
      </rPr>
      <t>2)</t>
    </r>
  </si>
  <si>
    <t>Wynik MTSF lub innego testu
(liczba punktów)</t>
  </si>
  <si>
    <t>Impreza główna</t>
  </si>
  <si>
    <r>
      <t>Kategoria wiekowa</t>
    </r>
    <r>
      <rPr>
        <vertAlign val="superscript"/>
        <sz val="8"/>
        <rFont val="Arial"/>
        <family val="2"/>
      </rPr>
      <t>3)</t>
    </r>
  </si>
  <si>
    <r>
      <t>Okres szkolenia</t>
    </r>
    <r>
      <rPr>
        <vertAlign val="superscript"/>
        <sz val="8"/>
        <rFont val="Arial"/>
        <family val="2"/>
      </rPr>
      <t>4)</t>
    </r>
  </si>
  <si>
    <r>
      <t>Planowane efekty szkolenia</t>
    </r>
    <r>
      <rPr>
        <vertAlign val="superscript"/>
        <sz val="8"/>
        <rFont val="Arial"/>
        <family val="2"/>
      </rPr>
      <t>5)</t>
    </r>
  </si>
  <si>
    <t>1.</t>
  </si>
  <si>
    <t>Łaskowski</t>
  </si>
  <si>
    <t>Filip</t>
  </si>
  <si>
    <t>M</t>
  </si>
  <si>
    <t>UKS Tomita</t>
  </si>
  <si>
    <t>Elbląg</t>
  </si>
  <si>
    <t>66 kg</t>
  </si>
  <si>
    <t>Judo</t>
  </si>
  <si>
    <t>Wołoszyn Zbigniew</t>
  </si>
  <si>
    <t>Finały OOM</t>
  </si>
  <si>
    <t>nie</t>
  </si>
  <si>
    <t>OOM</t>
  </si>
  <si>
    <t>junior mł</t>
  </si>
  <si>
    <t>1-12.2022</t>
  </si>
  <si>
    <t>I-VII OOM</t>
  </si>
  <si>
    <t>2.</t>
  </si>
  <si>
    <t>Lic</t>
  </si>
  <si>
    <t>Tymoteusz</t>
  </si>
  <si>
    <t>50 kg</t>
  </si>
  <si>
    <t>I m. OOM</t>
  </si>
  <si>
    <t>tak</t>
  </si>
  <si>
    <t>I-III OOM</t>
  </si>
  <si>
    <t>3.</t>
  </si>
  <si>
    <t>Hołowata</t>
  </si>
  <si>
    <t xml:space="preserve">Ada </t>
  </si>
  <si>
    <t>K</t>
  </si>
  <si>
    <t>MKS Truso</t>
  </si>
  <si>
    <t>52 kg</t>
  </si>
  <si>
    <t>Gadaj Tomasz</t>
  </si>
  <si>
    <t>V m. - TM</t>
  </si>
  <si>
    <t>awans do OOM</t>
  </si>
  <si>
    <t>4.</t>
  </si>
  <si>
    <t>Bieńkowski</t>
  </si>
  <si>
    <t>Szymon</t>
  </si>
  <si>
    <t>5.</t>
  </si>
  <si>
    <t>Lewczuk</t>
  </si>
  <si>
    <t>Mateusz</t>
  </si>
  <si>
    <t>VII m. TM</t>
  </si>
  <si>
    <t>6.</t>
  </si>
  <si>
    <t>Czacharowska</t>
  </si>
  <si>
    <t>Gabriela</t>
  </si>
  <si>
    <t>57 kg</t>
  </si>
  <si>
    <t>5 m. MMM</t>
  </si>
  <si>
    <t>7.</t>
  </si>
  <si>
    <t>Młocicka</t>
  </si>
  <si>
    <t>Zuzanna</t>
  </si>
  <si>
    <t>+70 kg</t>
  </si>
  <si>
    <t>8.</t>
  </si>
  <si>
    <t>Raczewska</t>
  </si>
  <si>
    <t>Iga</t>
  </si>
  <si>
    <t>7 m. M. Reg.</t>
  </si>
  <si>
    <t>9.</t>
  </si>
  <si>
    <t>Galiński</t>
  </si>
  <si>
    <t>Wojciech</t>
  </si>
  <si>
    <t>55 kg</t>
  </si>
  <si>
    <t>VII m. OOM</t>
  </si>
  <si>
    <t>10.</t>
  </si>
  <si>
    <t>Sielski</t>
  </si>
  <si>
    <t>Jakub</t>
  </si>
  <si>
    <t>46 kg</t>
  </si>
  <si>
    <t>7 m. MMM</t>
  </si>
  <si>
    <t>11.</t>
  </si>
  <si>
    <t>Michałowski</t>
  </si>
  <si>
    <t>Paweł</t>
  </si>
  <si>
    <t>73 kg</t>
  </si>
  <si>
    <t>9 m. MMM</t>
  </si>
  <si>
    <t>12.</t>
  </si>
  <si>
    <t>Samokar</t>
  </si>
  <si>
    <t>Wiktoria</t>
  </si>
  <si>
    <t>2 m. MMM</t>
  </si>
  <si>
    <t>13.</t>
  </si>
  <si>
    <t>Mik</t>
  </si>
  <si>
    <t>Bernard</t>
  </si>
  <si>
    <t>KJ Shamo</t>
  </si>
  <si>
    <t>Ełk</t>
  </si>
  <si>
    <t>Sosnowski Krzysztof</t>
  </si>
  <si>
    <t>14.</t>
  </si>
  <si>
    <t>Lewandowski</t>
  </si>
  <si>
    <t>Marcel</t>
  </si>
  <si>
    <t>7 m . MMM</t>
  </si>
  <si>
    <t>15.</t>
  </si>
  <si>
    <t>Butyński</t>
  </si>
  <si>
    <t>Rafał</t>
  </si>
  <si>
    <t>81 kg</t>
  </si>
  <si>
    <t>16.</t>
  </si>
  <si>
    <t>Dodajewska</t>
  </si>
  <si>
    <t>Natalia</t>
  </si>
  <si>
    <t>KS Gwardia</t>
  </si>
  <si>
    <t>Szczytno</t>
  </si>
  <si>
    <t>Dymerski Michał</t>
  </si>
  <si>
    <t>III m. - MP mł.</t>
  </si>
  <si>
    <t>17.</t>
  </si>
  <si>
    <t>Rykowska</t>
  </si>
  <si>
    <t>Maja</t>
  </si>
  <si>
    <t>70 kg</t>
  </si>
  <si>
    <t>18.</t>
  </si>
  <si>
    <t>Cwaliński</t>
  </si>
  <si>
    <t>Piotr</t>
  </si>
  <si>
    <t>II m. MMM</t>
  </si>
  <si>
    <t>19.</t>
  </si>
  <si>
    <t>Majewski</t>
  </si>
  <si>
    <t>20.</t>
  </si>
  <si>
    <t>Anaszko</t>
  </si>
  <si>
    <t>Artur</t>
  </si>
  <si>
    <t>elimin. Do OOM</t>
  </si>
  <si>
    <t>21.</t>
  </si>
  <si>
    <t>Uchlik</t>
  </si>
  <si>
    <t>TS Gwardia</t>
  </si>
  <si>
    <t>Olsztyn</t>
  </si>
  <si>
    <t>60 kg</t>
  </si>
  <si>
    <t>Najmowicz Wacław</t>
  </si>
  <si>
    <t>7 m. el. Do OOM</t>
  </si>
  <si>
    <t>22.</t>
  </si>
  <si>
    <t>Mozol</t>
  </si>
  <si>
    <t>Adam</t>
  </si>
  <si>
    <t>Grudziński Andrzej</t>
  </si>
  <si>
    <t>3 m. MMM</t>
  </si>
  <si>
    <t>23.</t>
  </si>
  <si>
    <t>Strauss</t>
  </si>
  <si>
    <t>Maksymilian</t>
  </si>
  <si>
    <t>24.</t>
  </si>
  <si>
    <t>Kadaj</t>
  </si>
  <si>
    <t>1 m. MMM</t>
  </si>
  <si>
    <t>25.</t>
  </si>
  <si>
    <t>Czyżewska</t>
  </si>
  <si>
    <t>63 kg</t>
  </si>
  <si>
    <t>26.</t>
  </si>
  <si>
    <t>Bartecki</t>
  </si>
  <si>
    <t>Bartłomiej</t>
  </si>
  <si>
    <t>90 kg</t>
  </si>
  <si>
    <t>27.</t>
  </si>
  <si>
    <t>Choromański</t>
  </si>
  <si>
    <t>28.</t>
  </si>
  <si>
    <t>29.</t>
  </si>
  <si>
    <t>30.</t>
  </si>
  <si>
    <t>31.</t>
  </si>
  <si>
    <t>32.</t>
  </si>
  <si>
    <t>Pouczenie:</t>
  </si>
  <si>
    <t>Szkoleni na podstawie wyniku z niższej kategorii wiekowej</t>
  </si>
  <si>
    <r>
      <t>1)</t>
    </r>
    <r>
      <rPr>
        <i/>
        <sz val="8"/>
        <rFont val="Arial"/>
        <family val="2"/>
      </rPr>
      <t xml:space="preserve"> - w zależności od specyfiki  sportu - nie dotyczy gier zespołowych</t>
    </r>
  </si>
  <si>
    <r>
      <t>2</t>
    </r>
    <r>
      <rPr>
        <i/>
        <sz val="8"/>
        <rFont val="Arial"/>
        <family val="2"/>
      </rPr>
      <t>) - nie dotyczy młodzika</t>
    </r>
  </si>
  <si>
    <r>
      <t>3)</t>
    </r>
    <r>
      <rPr>
        <i/>
        <sz val="8"/>
        <rFont val="Arial"/>
        <family val="2"/>
      </rPr>
      <t xml:space="preserve"> - kategorie wiekowe:młodzik, junior młodszy (kadet), junior, młodzieżowiec, </t>
    </r>
  </si>
  <si>
    <r>
      <t xml:space="preserve">4) </t>
    </r>
    <r>
      <rPr>
        <i/>
        <sz val="8"/>
        <rFont val="Arial"/>
        <family val="2"/>
      </rPr>
      <t>- uzupełnić tylko wtedy, gdy zawodnik nie jest objęty szkoleniem całorocznym</t>
    </r>
  </si>
  <si>
    <r>
      <t xml:space="preserve">5) </t>
    </r>
    <r>
      <rPr>
        <i/>
        <sz val="8"/>
        <rFont val="Arial"/>
        <family val="2"/>
      </rPr>
      <t>- wskazać miejsce na imprezie lub obszar w którym zawodnik ma poprawić swoje osiągnięcia</t>
    </r>
  </si>
  <si>
    <t>k</t>
  </si>
  <si>
    <t>m</t>
  </si>
  <si>
    <t>Hulewicz</t>
  </si>
  <si>
    <t>9 m. OOM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</si>
</sst>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6">
    <font>
      <sz val="10"/>
      <name val="Arial"/>
      <family val="2"/>
    </font>
    <font>
      <sz val="10"/>
      <color indexed="8"/>
      <name val="Arial CE"/>
      <family val="2"/>
    </font>
    <font>
      <sz val="8"/>
      <name val="Arial"/>
      <family val="2"/>
    </font>
    <font>
      <i/>
      <sz val="10"/>
      <name val="Arial"/>
      <family val="2"/>
    </font>
    <font>
      <sz val="8"/>
      <color indexed="8"/>
      <name val="Arial CE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2"/>
      <name val="Arial CE"/>
      <family val="2"/>
    </font>
    <font>
      <b/>
      <u val="single"/>
      <sz val="8"/>
      <name val="Arial"/>
      <family val="2"/>
    </font>
    <font>
      <i/>
      <vertAlign val="superscript"/>
      <sz val="8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sz val="10"/>
      <color indexed="9"/>
      <name val="Arial"/>
      <family val="2"/>
    </font>
    <font>
      <sz val="10"/>
      <color indexed="55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49" fillId="27" borderId="1" applyNumberFormat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34" borderId="0" xfId="0" applyFont="1" applyFill="1" applyAlignment="1">
      <alignment vertical="center"/>
    </xf>
    <xf numFmtId="0" fontId="9" fillId="34" borderId="0" xfId="0" applyFont="1" applyFill="1" applyAlignment="1">
      <alignment/>
    </xf>
    <xf numFmtId="0" fontId="4" fillId="0" borderId="0" xfId="0" applyFont="1" applyAlignment="1">
      <alignment horizontal="left"/>
    </xf>
    <xf numFmtId="0" fontId="11" fillId="0" borderId="0" xfId="0" applyFont="1" applyBorder="1" applyAlignment="1">
      <alignment vertical="center"/>
    </xf>
    <xf numFmtId="0" fontId="13" fillId="0" borderId="0" xfId="51" applyFont="1">
      <alignment/>
      <protection/>
    </xf>
    <xf numFmtId="0" fontId="12" fillId="34" borderId="11" xfId="0" applyFont="1" applyFill="1" applyBorder="1" applyAlignment="1">
      <alignment vertical="center"/>
    </xf>
    <xf numFmtId="0" fontId="12" fillId="34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10" fontId="0" fillId="0" borderId="0" xfId="0" applyNumberFormat="1" applyFont="1" applyAlignment="1">
      <alignment horizontal="left"/>
    </xf>
    <xf numFmtId="0" fontId="0" fillId="34" borderId="12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1" fillId="0" borderId="0" xfId="0" applyFont="1" applyBorder="1" applyAlignment="1">
      <alignment vertical="top"/>
    </xf>
    <xf numFmtId="0" fontId="9" fillId="34" borderId="0" xfId="0" applyFont="1" applyFill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7" fillId="34" borderId="0" xfId="0" applyFont="1" applyFill="1" applyAlignment="1">
      <alignment horizontal="center"/>
    </xf>
    <xf numFmtId="0" fontId="0" fillId="34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0" fillId="34" borderId="0" xfId="0" applyFont="1" applyFill="1" applyAlignment="1">
      <alignment/>
    </xf>
    <xf numFmtId="0" fontId="18" fillId="34" borderId="0" xfId="0" applyFont="1" applyFill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0" fillId="0" borderId="18" xfId="0" applyFont="1" applyBorder="1" applyAlignment="1" applyProtection="1">
      <alignment horizontal="center"/>
      <protection locked="0"/>
    </xf>
    <xf numFmtId="0" fontId="0" fillId="35" borderId="18" xfId="0" applyFont="1" applyFill="1" applyBorder="1" applyAlignment="1">
      <alignment horizontal="center" vertical="center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8" xfId="0" applyFont="1" applyFill="1" applyBorder="1" applyAlignment="1" applyProtection="1">
      <alignment horizont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left"/>
      <protection locked="0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left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left"/>
      <protection locked="0"/>
    </xf>
    <xf numFmtId="14" fontId="0" fillId="0" borderId="18" xfId="0" applyNumberFormat="1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55" fillId="0" borderId="18" xfId="0" applyFont="1" applyBorder="1" applyAlignment="1">
      <alignment/>
    </xf>
    <xf numFmtId="0" fontId="55" fillId="0" borderId="18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2">
    <dxf>
      <font>
        <b val="0"/>
        <color indexed="9"/>
      </font>
    </dxf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tabSelected="1" view="pageBreakPreview" zoomScaleSheetLayoutView="100" zoomScalePageLayoutView="0" workbookViewId="0" topLeftCell="A16">
      <selection activeCell="A39" sqref="A39"/>
    </sheetView>
  </sheetViews>
  <sheetFormatPr defaultColWidth="9.140625" defaultRowHeight="12.75"/>
  <cols>
    <col min="1" max="1" width="3.8515625" style="1" customWidth="1"/>
    <col min="2" max="2" width="13.28125" style="1" customWidth="1"/>
    <col min="3" max="3" width="11.7109375" style="1" customWidth="1"/>
    <col min="4" max="4" width="10.421875" style="2" customWidth="1"/>
    <col min="5" max="5" width="7.57421875" style="2" customWidth="1"/>
    <col min="6" max="6" width="11.7109375" style="2" customWidth="1"/>
    <col min="7" max="7" width="18.28125" style="1" customWidth="1"/>
    <col min="8" max="8" width="13.7109375" style="1" customWidth="1"/>
    <col min="9" max="9" width="11.7109375" style="1" customWidth="1"/>
    <col min="10" max="10" width="9.140625" style="1" customWidth="1"/>
    <col min="11" max="11" width="17.140625" style="1" customWidth="1"/>
    <col min="12" max="12" width="12.140625" style="1" customWidth="1"/>
    <col min="13" max="13" width="12.28125" style="1" customWidth="1"/>
    <col min="14" max="14" width="19.8515625" style="1" customWidth="1"/>
    <col min="15" max="15" width="10.8515625" style="1" customWidth="1"/>
    <col min="16" max="16" width="7.421875" style="1" customWidth="1"/>
    <col min="17" max="17" width="10.140625" style="1" bestFit="1" customWidth="1"/>
    <col min="18" max="18" width="11.28125" style="1" customWidth="1"/>
    <col min="19" max="19" width="9.140625" style="1" customWidth="1"/>
    <col min="20" max="16384" width="9.140625" style="2" customWidth="1"/>
  </cols>
  <sheetData>
    <row r="1" spans="1:18" s="3" customFormat="1" ht="20.25" customHeight="1">
      <c r="A1" s="80" t="s">
        <v>0</v>
      </c>
      <c r="B1" s="80"/>
      <c r="C1" s="80"/>
      <c r="D1" s="80"/>
      <c r="G1" s="4"/>
      <c r="H1" s="4"/>
      <c r="I1" s="4"/>
      <c r="J1" s="4"/>
      <c r="K1" s="4"/>
      <c r="L1" s="4"/>
      <c r="M1" s="5"/>
      <c r="N1" s="6" t="s">
        <v>1</v>
      </c>
      <c r="O1" s="7"/>
      <c r="P1" s="7"/>
      <c r="Q1" s="7"/>
      <c r="R1" s="7"/>
    </row>
    <row r="2" spans="1:19" ht="12.75">
      <c r="A2" s="8"/>
      <c r="B2" s="81" t="s">
        <v>2</v>
      </c>
      <c r="C2" s="81"/>
      <c r="D2" s="81"/>
      <c r="S2" s="2"/>
    </row>
    <row r="3" spans="1:19" ht="16.5" customHeight="1">
      <c r="A3" s="9"/>
      <c r="B3"/>
      <c r="C3" s="9"/>
      <c r="K3"/>
      <c r="L3"/>
      <c r="M3"/>
      <c r="N3"/>
      <c r="O3"/>
      <c r="P3"/>
      <c r="Q3"/>
      <c r="R3"/>
      <c r="S3" s="2"/>
    </row>
    <row r="4" spans="1:18" s="10" customFormat="1" ht="16.5">
      <c r="A4" s="82" t="s">
        <v>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</row>
    <row r="5" spans="1:18" s="10" customFormat="1" ht="25.5" customHeight="1">
      <c r="A5" s="83" t="s">
        <v>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</row>
    <row r="6" spans="1:18" s="10" customFormat="1" ht="16.5">
      <c r="A6" s="11"/>
      <c r="B6" s="12"/>
      <c r="C6" s="12"/>
      <c r="D6" s="12"/>
      <c r="E6" s="12"/>
      <c r="F6" s="12"/>
      <c r="G6" s="13" t="s">
        <v>5</v>
      </c>
      <c r="H6" s="84" t="s">
        <v>6</v>
      </c>
      <c r="I6" s="84"/>
      <c r="J6" s="84"/>
      <c r="K6" s="14" t="s">
        <v>7</v>
      </c>
      <c r="L6" s="85" t="s">
        <v>8</v>
      </c>
      <c r="M6" s="85"/>
      <c r="N6" s="85"/>
      <c r="O6" s="85"/>
      <c r="P6" s="15"/>
      <c r="Q6" s="15"/>
      <c r="R6" s="16"/>
    </row>
    <row r="7" ht="15.75" customHeight="1">
      <c r="S7" s="2"/>
    </row>
    <row r="8" spans="1:18" s="19" customFormat="1" ht="70.5" customHeight="1">
      <c r="A8" s="17" t="s">
        <v>9</v>
      </c>
      <c r="B8" s="70" t="s">
        <v>10</v>
      </c>
      <c r="C8" s="70" t="s">
        <v>11</v>
      </c>
      <c r="D8" s="71" t="s">
        <v>12</v>
      </c>
      <c r="E8" s="71" t="s">
        <v>13</v>
      </c>
      <c r="F8" s="71" t="s">
        <v>14</v>
      </c>
      <c r="G8" s="70" t="s">
        <v>15</v>
      </c>
      <c r="H8" s="70" t="s">
        <v>16</v>
      </c>
      <c r="I8" s="71" t="s">
        <v>17</v>
      </c>
      <c r="J8" s="71" t="s">
        <v>18</v>
      </c>
      <c r="K8" s="70" t="s">
        <v>19</v>
      </c>
      <c r="L8" s="71" t="s">
        <v>20</v>
      </c>
      <c r="M8" s="71" t="s">
        <v>21</v>
      </c>
      <c r="N8" s="71" t="s">
        <v>22</v>
      </c>
      <c r="O8" s="71" t="s">
        <v>23</v>
      </c>
      <c r="P8" s="71" t="s">
        <v>24</v>
      </c>
      <c r="Q8" s="71" t="s">
        <v>25</v>
      </c>
      <c r="R8" s="18" t="s">
        <v>26</v>
      </c>
    </row>
    <row r="9" spans="1:19" ht="15" customHeight="1">
      <c r="A9" s="47" t="s">
        <v>27</v>
      </c>
      <c r="B9" s="61" t="s">
        <v>28</v>
      </c>
      <c r="C9" s="72" t="s">
        <v>29</v>
      </c>
      <c r="D9" s="72">
        <v>2005</v>
      </c>
      <c r="E9" s="72" t="s">
        <v>30</v>
      </c>
      <c r="F9" s="72">
        <v>10009203</v>
      </c>
      <c r="G9" s="72" t="s">
        <v>31</v>
      </c>
      <c r="H9" s="72" t="s">
        <v>32</v>
      </c>
      <c r="I9" s="72" t="s">
        <v>33</v>
      </c>
      <c r="J9" s="72" t="s">
        <v>34</v>
      </c>
      <c r="K9" s="62" t="s">
        <v>35</v>
      </c>
      <c r="L9" s="65" t="s">
        <v>36</v>
      </c>
      <c r="M9" s="65" t="s">
        <v>37</v>
      </c>
      <c r="N9" s="57">
        <v>530</v>
      </c>
      <c r="O9" s="65" t="s">
        <v>38</v>
      </c>
      <c r="P9" s="76" t="s">
        <v>39</v>
      </c>
      <c r="Q9" s="76" t="s">
        <v>40</v>
      </c>
      <c r="R9" s="69" t="s">
        <v>41</v>
      </c>
      <c r="S9" s="2"/>
    </row>
    <row r="10" spans="1:19" ht="15" customHeight="1">
      <c r="A10" s="48" t="s">
        <v>42</v>
      </c>
      <c r="B10" s="61" t="s">
        <v>43</v>
      </c>
      <c r="C10" s="72" t="s">
        <v>44</v>
      </c>
      <c r="D10" s="72">
        <v>2006</v>
      </c>
      <c r="E10" s="72" t="s">
        <v>30</v>
      </c>
      <c r="F10" s="72">
        <v>10009202</v>
      </c>
      <c r="G10" s="72" t="s">
        <v>31</v>
      </c>
      <c r="H10" s="72" t="s">
        <v>32</v>
      </c>
      <c r="I10" s="72" t="s">
        <v>45</v>
      </c>
      <c r="J10" s="72" t="s">
        <v>34</v>
      </c>
      <c r="K10" s="72" t="s">
        <v>35</v>
      </c>
      <c r="L10" s="57" t="s">
        <v>46</v>
      </c>
      <c r="M10" s="57" t="s">
        <v>47</v>
      </c>
      <c r="N10" s="57">
        <v>536</v>
      </c>
      <c r="O10" s="65" t="s">
        <v>38</v>
      </c>
      <c r="P10" s="76" t="s">
        <v>39</v>
      </c>
      <c r="Q10" s="76" t="s">
        <v>40</v>
      </c>
      <c r="R10" s="69" t="s">
        <v>48</v>
      </c>
      <c r="S10" s="2"/>
    </row>
    <row r="11" spans="1:19" ht="15" customHeight="1">
      <c r="A11" s="47" t="s">
        <v>49</v>
      </c>
      <c r="B11" s="61" t="s">
        <v>50</v>
      </c>
      <c r="C11" s="72" t="s">
        <v>51</v>
      </c>
      <c r="D11" s="72">
        <v>2005</v>
      </c>
      <c r="E11" s="72" t="s">
        <v>52</v>
      </c>
      <c r="F11" s="72">
        <v>10009543</v>
      </c>
      <c r="G11" s="72" t="s">
        <v>53</v>
      </c>
      <c r="H11" s="72" t="s">
        <v>32</v>
      </c>
      <c r="I11" s="72" t="s">
        <v>54</v>
      </c>
      <c r="J11" s="72" t="s">
        <v>34</v>
      </c>
      <c r="K11" s="72" t="s">
        <v>55</v>
      </c>
      <c r="L11" s="65" t="s">
        <v>56</v>
      </c>
      <c r="M11" s="65" t="s">
        <v>37</v>
      </c>
      <c r="N11" s="57">
        <v>510</v>
      </c>
      <c r="O11" s="65" t="s">
        <v>38</v>
      </c>
      <c r="P11" s="76" t="s">
        <v>39</v>
      </c>
      <c r="Q11" s="76" t="s">
        <v>40</v>
      </c>
      <c r="R11" s="69" t="s">
        <v>57</v>
      </c>
      <c r="S11" s="2"/>
    </row>
    <row r="12" spans="1:19" ht="15" customHeight="1">
      <c r="A12" s="48" t="s">
        <v>58</v>
      </c>
      <c r="B12" s="61" t="s">
        <v>59</v>
      </c>
      <c r="C12" s="72" t="s">
        <v>60</v>
      </c>
      <c r="D12" s="72">
        <v>2005</v>
      </c>
      <c r="E12" s="72" t="s">
        <v>30</v>
      </c>
      <c r="F12" s="72">
        <v>10009540</v>
      </c>
      <c r="G12" s="72" t="s">
        <v>53</v>
      </c>
      <c r="H12" s="72" t="s">
        <v>32</v>
      </c>
      <c r="I12" s="72" t="s">
        <v>33</v>
      </c>
      <c r="J12" s="72" t="s">
        <v>34</v>
      </c>
      <c r="K12" s="72" t="s">
        <v>55</v>
      </c>
      <c r="L12" s="65" t="s">
        <v>36</v>
      </c>
      <c r="M12" s="65" t="s">
        <v>37</v>
      </c>
      <c r="N12" s="75">
        <v>522</v>
      </c>
      <c r="O12" s="65" t="s">
        <v>38</v>
      </c>
      <c r="P12" s="76" t="s">
        <v>39</v>
      </c>
      <c r="Q12" s="76" t="s">
        <v>40</v>
      </c>
      <c r="R12" s="69" t="s">
        <v>57</v>
      </c>
      <c r="S12" s="2"/>
    </row>
    <row r="13" spans="1:19" ht="15" customHeight="1">
      <c r="A13" s="47" t="s">
        <v>61</v>
      </c>
      <c r="B13" s="61" t="s">
        <v>62</v>
      </c>
      <c r="C13" s="72" t="s">
        <v>63</v>
      </c>
      <c r="D13" s="72">
        <v>2005</v>
      </c>
      <c r="E13" s="72" t="s">
        <v>30</v>
      </c>
      <c r="F13" s="72">
        <v>10009544</v>
      </c>
      <c r="G13" s="72" t="s">
        <v>53</v>
      </c>
      <c r="H13" s="72" t="s">
        <v>32</v>
      </c>
      <c r="I13" s="72" t="s">
        <v>45</v>
      </c>
      <c r="J13" s="72" t="s">
        <v>34</v>
      </c>
      <c r="K13" s="72" t="s">
        <v>55</v>
      </c>
      <c r="L13" s="65" t="s">
        <v>64</v>
      </c>
      <c r="M13" s="65" t="s">
        <v>37</v>
      </c>
      <c r="N13" s="57">
        <v>525</v>
      </c>
      <c r="O13" s="65" t="s">
        <v>38</v>
      </c>
      <c r="P13" s="76" t="s">
        <v>39</v>
      </c>
      <c r="Q13" s="76" t="s">
        <v>40</v>
      </c>
      <c r="R13" s="69" t="s">
        <v>41</v>
      </c>
      <c r="S13" s="2"/>
    </row>
    <row r="14" spans="1:19" ht="15" customHeight="1">
      <c r="A14" s="48" t="s">
        <v>65</v>
      </c>
      <c r="B14" s="76" t="s">
        <v>66</v>
      </c>
      <c r="C14" s="77" t="s">
        <v>67</v>
      </c>
      <c r="D14" s="77">
        <v>2006</v>
      </c>
      <c r="E14" s="77" t="s">
        <v>52</v>
      </c>
      <c r="F14" s="73">
        <v>10009541</v>
      </c>
      <c r="G14" s="77" t="s">
        <v>53</v>
      </c>
      <c r="H14" s="77" t="s">
        <v>32</v>
      </c>
      <c r="I14" s="77" t="s">
        <v>68</v>
      </c>
      <c r="J14" s="77" t="s">
        <v>34</v>
      </c>
      <c r="K14" s="77" t="s">
        <v>55</v>
      </c>
      <c r="L14" s="77" t="s">
        <v>69</v>
      </c>
      <c r="M14" s="65" t="s">
        <v>47</v>
      </c>
      <c r="N14" s="77">
        <v>504</v>
      </c>
      <c r="O14" s="65" t="s">
        <v>38</v>
      </c>
      <c r="P14" s="76" t="s">
        <v>39</v>
      </c>
      <c r="Q14" s="76" t="s">
        <v>40</v>
      </c>
      <c r="R14" s="69" t="s">
        <v>57</v>
      </c>
      <c r="S14" s="2"/>
    </row>
    <row r="15" spans="1:19" ht="15" customHeight="1">
      <c r="A15" s="47" t="s">
        <v>70</v>
      </c>
      <c r="B15" s="78" t="s">
        <v>71</v>
      </c>
      <c r="C15" s="75" t="s">
        <v>72</v>
      </c>
      <c r="D15" s="75">
        <v>2006</v>
      </c>
      <c r="E15" s="75" t="s">
        <v>52</v>
      </c>
      <c r="F15" s="73">
        <v>10013208</v>
      </c>
      <c r="G15" s="75" t="s">
        <v>53</v>
      </c>
      <c r="H15" s="75" t="s">
        <v>32</v>
      </c>
      <c r="I15" s="75" t="s">
        <v>73</v>
      </c>
      <c r="J15" s="75" t="s">
        <v>34</v>
      </c>
      <c r="K15" s="72" t="s">
        <v>55</v>
      </c>
      <c r="L15" s="65" t="s">
        <v>69</v>
      </c>
      <c r="M15" s="65" t="s">
        <v>47</v>
      </c>
      <c r="N15" s="57">
        <v>488</v>
      </c>
      <c r="O15" s="65" t="s">
        <v>38</v>
      </c>
      <c r="P15" s="76" t="s">
        <v>39</v>
      </c>
      <c r="Q15" s="76" t="s">
        <v>40</v>
      </c>
      <c r="R15" s="69" t="s">
        <v>57</v>
      </c>
      <c r="S15" s="2"/>
    </row>
    <row r="16" spans="1:19" ht="15" customHeight="1">
      <c r="A16" s="48" t="s">
        <v>74</v>
      </c>
      <c r="B16" s="78" t="s">
        <v>75</v>
      </c>
      <c r="C16" s="75" t="s">
        <v>76</v>
      </c>
      <c r="D16" s="75">
        <v>2006</v>
      </c>
      <c r="E16" s="75" t="s">
        <v>52</v>
      </c>
      <c r="F16" s="73">
        <v>10013431</v>
      </c>
      <c r="G16" s="75" t="s">
        <v>53</v>
      </c>
      <c r="H16" s="75" t="s">
        <v>32</v>
      </c>
      <c r="I16" s="75" t="s">
        <v>54</v>
      </c>
      <c r="J16" s="75" t="s">
        <v>34</v>
      </c>
      <c r="K16" s="62" t="s">
        <v>55</v>
      </c>
      <c r="L16" s="65" t="s">
        <v>77</v>
      </c>
      <c r="M16" s="65" t="s">
        <v>47</v>
      </c>
      <c r="N16" s="57">
        <v>510</v>
      </c>
      <c r="O16" s="65" t="s">
        <v>38</v>
      </c>
      <c r="P16" s="76" t="s">
        <v>39</v>
      </c>
      <c r="Q16" s="76" t="s">
        <v>40</v>
      </c>
      <c r="R16" s="69" t="s">
        <v>57</v>
      </c>
      <c r="S16" s="2"/>
    </row>
    <row r="17" spans="1:18" s="2" customFormat="1" ht="15" customHeight="1">
      <c r="A17" s="47" t="s">
        <v>78</v>
      </c>
      <c r="B17" s="79" t="s">
        <v>79</v>
      </c>
      <c r="C17" s="72" t="s">
        <v>80</v>
      </c>
      <c r="D17" s="72">
        <v>2006</v>
      </c>
      <c r="E17" s="72" t="s">
        <v>30</v>
      </c>
      <c r="F17" s="74">
        <v>10009542</v>
      </c>
      <c r="G17" s="72" t="s">
        <v>53</v>
      </c>
      <c r="H17" s="72" t="s">
        <v>32</v>
      </c>
      <c r="I17" s="72" t="s">
        <v>81</v>
      </c>
      <c r="J17" s="72" t="s">
        <v>34</v>
      </c>
      <c r="K17" s="72" t="s">
        <v>55</v>
      </c>
      <c r="L17" s="75" t="s">
        <v>82</v>
      </c>
      <c r="M17" s="75" t="s">
        <v>47</v>
      </c>
      <c r="N17" s="57">
        <v>530</v>
      </c>
      <c r="O17" s="57" t="s">
        <v>38</v>
      </c>
      <c r="P17" s="76" t="s">
        <v>39</v>
      </c>
      <c r="Q17" s="76" t="s">
        <v>40</v>
      </c>
      <c r="R17" s="49" t="s">
        <v>41</v>
      </c>
    </row>
    <row r="18" spans="1:18" s="2" customFormat="1" ht="15" customHeight="1">
      <c r="A18" s="48" t="s">
        <v>83</v>
      </c>
      <c r="B18" s="61" t="s">
        <v>84</v>
      </c>
      <c r="C18" s="72" t="s">
        <v>85</v>
      </c>
      <c r="D18" s="72">
        <v>2006</v>
      </c>
      <c r="E18" s="72" t="s">
        <v>30</v>
      </c>
      <c r="F18" s="72">
        <v>10010799</v>
      </c>
      <c r="G18" s="72" t="s">
        <v>31</v>
      </c>
      <c r="H18" s="72" t="s">
        <v>32</v>
      </c>
      <c r="I18" s="72" t="s">
        <v>86</v>
      </c>
      <c r="J18" s="72" t="s">
        <v>34</v>
      </c>
      <c r="K18" s="72" t="s">
        <v>35</v>
      </c>
      <c r="L18" s="57" t="s">
        <v>87</v>
      </c>
      <c r="M18" s="57" t="s">
        <v>47</v>
      </c>
      <c r="N18" s="57">
        <v>512</v>
      </c>
      <c r="O18" s="77" t="s">
        <v>38</v>
      </c>
      <c r="P18" s="76" t="s">
        <v>39</v>
      </c>
      <c r="Q18" s="76" t="s">
        <v>40</v>
      </c>
      <c r="R18" s="49" t="s">
        <v>41</v>
      </c>
    </row>
    <row r="19" spans="1:18" s="2" customFormat="1" ht="15" customHeight="1">
      <c r="A19" s="47" t="s">
        <v>88</v>
      </c>
      <c r="B19" s="61" t="s">
        <v>89</v>
      </c>
      <c r="C19" s="62" t="s">
        <v>90</v>
      </c>
      <c r="D19" s="62">
        <v>2006</v>
      </c>
      <c r="E19" s="62" t="s">
        <v>30</v>
      </c>
      <c r="F19" s="63">
        <v>10011816</v>
      </c>
      <c r="G19" s="62" t="s">
        <v>31</v>
      </c>
      <c r="H19" s="62" t="s">
        <v>32</v>
      </c>
      <c r="I19" s="62" t="s">
        <v>91</v>
      </c>
      <c r="J19" s="62" t="s">
        <v>34</v>
      </c>
      <c r="K19" s="62" t="s">
        <v>35</v>
      </c>
      <c r="L19" s="65" t="s">
        <v>92</v>
      </c>
      <c r="M19" s="65" t="s">
        <v>47</v>
      </c>
      <c r="N19" s="57">
        <v>512</v>
      </c>
      <c r="O19" s="65" t="s">
        <v>38</v>
      </c>
      <c r="P19" s="76" t="s">
        <v>39</v>
      </c>
      <c r="Q19" s="76" t="s">
        <v>40</v>
      </c>
      <c r="R19" s="50" t="s">
        <v>57</v>
      </c>
    </row>
    <row r="20" spans="1:18" s="2" customFormat="1" ht="15" customHeight="1">
      <c r="A20" s="48" t="s">
        <v>93</v>
      </c>
      <c r="B20" s="79" t="s">
        <v>94</v>
      </c>
      <c r="C20" s="72" t="s">
        <v>95</v>
      </c>
      <c r="D20" s="72">
        <v>2006</v>
      </c>
      <c r="E20" s="72" t="s">
        <v>52</v>
      </c>
      <c r="F20" s="72">
        <v>10013209</v>
      </c>
      <c r="G20" s="72" t="s">
        <v>31</v>
      </c>
      <c r="H20" s="72" t="s">
        <v>32</v>
      </c>
      <c r="I20" s="72" t="s">
        <v>68</v>
      </c>
      <c r="J20" s="72" t="s">
        <v>34</v>
      </c>
      <c r="K20" s="72" t="s">
        <v>35</v>
      </c>
      <c r="L20" s="65" t="s">
        <v>96</v>
      </c>
      <c r="M20" s="65" t="s">
        <v>47</v>
      </c>
      <c r="N20" s="72">
        <v>522</v>
      </c>
      <c r="O20" s="65" t="s">
        <v>38</v>
      </c>
      <c r="P20" s="76" t="s">
        <v>39</v>
      </c>
      <c r="Q20" s="76" t="s">
        <v>40</v>
      </c>
      <c r="R20" s="50" t="s">
        <v>57</v>
      </c>
    </row>
    <row r="21" spans="1:18" s="2" customFormat="1" ht="15" customHeight="1">
      <c r="A21" s="47" t="s">
        <v>97</v>
      </c>
      <c r="B21" s="78" t="s">
        <v>98</v>
      </c>
      <c r="C21" s="75" t="s">
        <v>99</v>
      </c>
      <c r="D21" s="75">
        <v>2005</v>
      </c>
      <c r="E21" s="75" t="s">
        <v>30</v>
      </c>
      <c r="F21" s="75">
        <v>10009738</v>
      </c>
      <c r="G21" s="75" t="s">
        <v>100</v>
      </c>
      <c r="H21" s="75" t="s">
        <v>101</v>
      </c>
      <c r="I21" s="75" t="s">
        <v>33</v>
      </c>
      <c r="J21" s="75" t="s">
        <v>34</v>
      </c>
      <c r="K21" s="62" t="s">
        <v>102</v>
      </c>
      <c r="L21" s="65" t="s">
        <v>36</v>
      </c>
      <c r="M21" s="65" t="s">
        <v>37</v>
      </c>
      <c r="N21" s="57">
        <v>520</v>
      </c>
      <c r="O21" s="65" t="s">
        <v>38</v>
      </c>
      <c r="P21" s="76" t="s">
        <v>39</v>
      </c>
      <c r="Q21" s="76" t="s">
        <v>40</v>
      </c>
      <c r="R21" s="50" t="s">
        <v>57</v>
      </c>
    </row>
    <row r="22" spans="1:18" s="2" customFormat="1" ht="15" customHeight="1">
      <c r="A22" s="48" t="s">
        <v>103</v>
      </c>
      <c r="B22" s="68" t="s">
        <v>104</v>
      </c>
      <c r="C22" s="65" t="s">
        <v>105</v>
      </c>
      <c r="D22" s="65">
        <v>2006</v>
      </c>
      <c r="E22" s="72" t="s">
        <v>30</v>
      </c>
      <c r="F22" s="65">
        <v>10010579</v>
      </c>
      <c r="G22" s="65" t="s">
        <v>100</v>
      </c>
      <c r="H22" s="65" t="s">
        <v>101</v>
      </c>
      <c r="I22" s="65" t="s">
        <v>33</v>
      </c>
      <c r="J22" s="65" t="s">
        <v>34</v>
      </c>
      <c r="K22" s="65" t="s">
        <v>102</v>
      </c>
      <c r="L22" s="65" t="s">
        <v>106</v>
      </c>
      <c r="M22" s="65" t="s">
        <v>47</v>
      </c>
      <c r="N22" s="65">
        <v>512</v>
      </c>
      <c r="O22" s="77" t="s">
        <v>38</v>
      </c>
      <c r="P22" s="76" t="s">
        <v>39</v>
      </c>
      <c r="Q22" s="76" t="s">
        <v>40</v>
      </c>
      <c r="R22" s="49" t="s">
        <v>57</v>
      </c>
    </row>
    <row r="23" spans="1:18" s="2" customFormat="1" ht="15" customHeight="1">
      <c r="A23" s="47" t="s">
        <v>107</v>
      </c>
      <c r="B23" s="78" t="s">
        <v>108</v>
      </c>
      <c r="C23" s="75" t="s">
        <v>109</v>
      </c>
      <c r="D23" s="75">
        <v>2005</v>
      </c>
      <c r="E23" s="75" t="s">
        <v>30</v>
      </c>
      <c r="F23" s="75">
        <v>10009737</v>
      </c>
      <c r="G23" s="75" t="s">
        <v>100</v>
      </c>
      <c r="H23" s="75" t="s">
        <v>101</v>
      </c>
      <c r="I23" s="75" t="s">
        <v>110</v>
      </c>
      <c r="J23" s="75" t="s">
        <v>34</v>
      </c>
      <c r="K23" s="72" t="s">
        <v>102</v>
      </c>
      <c r="L23" s="65" t="s">
        <v>36</v>
      </c>
      <c r="M23" s="65" t="s">
        <v>37</v>
      </c>
      <c r="N23" s="57">
        <v>514</v>
      </c>
      <c r="O23" s="65" t="s">
        <v>38</v>
      </c>
      <c r="P23" s="76" t="s">
        <v>39</v>
      </c>
      <c r="Q23" s="76" t="s">
        <v>40</v>
      </c>
      <c r="R23" s="50" t="s">
        <v>41</v>
      </c>
    </row>
    <row r="24" spans="1:18" s="2" customFormat="1" ht="15" customHeight="1">
      <c r="A24" s="48" t="s">
        <v>111</v>
      </c>
      <c r="B24" s="79" t="s">
        <v>112</v>
      </c>
      <c r="C24" s="72" t="s">
        <v>113</v>
      </c>
      <c r="D24" s="72">
        <v>2006</v>
      </c>
      <c r="E24" s="72" t="s">
        <v>52</v>
      </c>
      <c r="F24" s="72">
        <v>10010487</v>
      </c>
      <c r="G24" s="72" t="s">
        <v>114</v>
      </c>
      <c r="H24" s="72" t="s">
        <v>115</v>
      </c>
      <c r="I24" s="72" t="s">
        <v>73</v>
      </c>
      <c r="J24" s="72" t="s">
        <v>34</v>
      </c>
      <c r="K24" s="72" t="s">
        <v>116</v>
      </c>
      <c r="L24" s="57" t="s">
        <v>117</v>
      </c>
      <c r="M24" s="57" t="s">
        <v>47</v>
      </c>
      <c r="N24" s="67">
        <v>502</v>
      </c>
      <c r="O24" s="57" t="s">
        <v>38</v>
      </c>
      <c r="P24" s="76" t="s">
        <v>39</v>
      </c>
      <c r="Q24" s="76" t="s">
        <v>40</v>
      </c>
      <c r="R24" s="49" t="s">
        <v>41</v>
      </c>
    </row>
    <row r="25" spans="1:18" s="2" customFormat="1" ht="15" customHeight="1">
      <c r="A25" s="47" t="s">
        <v>118</v>
      </c>
      <c r="B25" s="78" t="s">
        <v>119</v>
      </c>
      <c r="C25" s="75" t="s">
        <v>120</v>
      </c>
      <c r="D25" s="75">
        <v>2005</v>
      </c>
      <c r="E25" s="75" t="s">
        <v>52</v>
      </c>
      <c r="F25" s="75">
        <v>10009144</v>
      </c>
      <c r="G25" s="75" t="s">
        <v>114</v>
      </c>
      <c r="H25" s="75" t="s">
        <v>115</v>
      </c>
      <c r="I25" s="75" t="s">
        <v>121</v>
      </c>
      <c r="J25" s="75" t="s">
        <v>34</v>
      </c>
      <c r="K25" s="75" t="s">
        <v>116</v>
      </c>
      <c r="L25" s="65" t="s">
        <v>36</v>
      </c>
      <c r="M25" s="65" t="s">
        <v>37</v>
      </c>
      <c r="N25" s="57">
        <v>502</v>
      </c>
      <c r="O25" s="65" t="s">
        <v>38</v>
      </c>
      <c r="P25" s="76" t="s">
        <v>39</v>
      </c>
      <c r="Q25" s="76" t="s">
        <v>40</v>
      </c>
      <c r="R25" s="50" t="s">
        <v>57</v>
      </c>
    </row>
    <row r="26" spans="1:18" s="2" customFormat="1" ht="15" customHeight="1">
      <c r="A26" s="48" t="s">
        <v>122</v>
      </c>
      <c r="B26" s="68" t="s">
        <v>123</v>
      </c>
      <c r="C26" s="65" t="s">
        <v>124</v>
      </c>
      <c r="D26" s="65">
        <v>2006</v>
      </c>
      <c r="E26" s="65" t="s">
        <v>30</v>
      </c>
      <c r="F26" s="65">
        <v>10010301</v>
      </c>
      <c r="G26" s="65" t="s">
        <v>31</v>
      </c>
      <c r="H26" s="65" t="s">
        <v>32</v>
      </c>
      <c r="I26" s="65" t="s">
        <v>81</v>
      </c>
      <c r="J26" s="65" t="s">
        <v>34</v>
      </c>
      <c r="K26" s="72" t="s">
        <v>35</v>
      </c>
      <c r="L26" s="65" t="s">
        <v>125</v>
      </c>
      <c r="M26" s="65" t="s">
        <v>47</v>
      </c>
      <c r="N26" s="65">
        <v>505</v>
      </c>
      <c r="O26" s="77" t="s">
        <v>38</v>
      </c>
      <c r="P26" s="76" t="s">
        <v>39</v>
      </c>
      <c r="Q26" s="76" t="s">
        <v>40</v>
      </c>
      <c r="R26" s="51" t="s">
        <v>57</v>
      </c>
    </row>
    <row r="27" spans="1:18" s="2" customFormat="1" ht="15" customHeight="1">
      <c r="A27" s="47" t="s">
        <v>126</v>
      </c>
      <c r="B27" s="61" t="s">
        <v>127</v>
      </c>
      <c r="C27" s="72" t="s">
        <v>29</v>
      </c>
      <c r="D27" s="72">
        <v>2006</v>
      </c>
      <c r="E27" s="72" t="s">
        <v>30</v>
      </c>
      <c r="F27" s="72">
        <v>10010303</v>
      </c>
      <c r="G27" s="72" t="s">
        <v>31</v>
      </c>
      <c r="H27" s="72" t="s">
        <v>32</v>
      </c>
      <c r="I27" s="72" t="s">
        <v>33</v>
      </c>
      <c r="J27" s="72" t="s">
        <v>34</v>
      </c>
      <c r="K27" s="72" t="s">
        <v>35</v>
      </c>
      <c r="L27" s="57" t="s">
        <v>92</v>
      </c>
      <c r="M27" s="57" t="s">
        <v>47</v>
      </c>
      <c r="N27" s="57">
        <v>514</v>
      </c>
      <c r="O27" s="65" t="s">
        <v>38</v>
      </c>
      <c r="P27" s="76" t="s">
        <v>39</v>
      </c>
      <c r="Q27" s="76" t="s">
        <v>40</v>
      </c>
      <c r="R27" s="50" t="s">
        <v>57</v>
      </c>
    </row>
    <row r="28" spans="1:18" s="2" customFormat="1" ht="15" customHeight="1">
      <c r="A28" s="48" t="s">
        <v>128</v>
      </c>
      <c r="B28" s="61" t="s">
        <v>129</v>
      </c>
      <c r="C28" s="72" t="s">
        <v>130</v>
      </c>
      <c r="D28" s="72">
        <v>2006</v>
      </c>
      <c r="E28" s="72" t="s">
        <v>30</v>
      </c>
      <c r="F28" s="72">
        <v>10010300</v>
      </c>
      <c r="G28" s="72" t="s">
        <v>31</v>
      </c>
      <c r="H28" s="72" t="s">
        <v>32</v>
      </c>
      <c r="I28" s="72" t="s">
        <v>86</v>
      </c>
      <c r="J28" s="72" t="s">
        <v>34</v>
      </c>
      <c r="K28" s="72" t="s">
        <v>35</v>
      </c>
      <c r="L28" s="57" t="s">
        <v>131</v>
      </c>
      <c r="M28" s="57" t="s">
        <v>47</v>
      </c>
      <c r="N28" s="57">
        <v>498</v>
      </c>
      <c r="O28" s="65" t="s">
        <v>38</v>
      </c>
      <c r="P28" s="76" t="s">
        <v>39</v>
      </c>
      <c r="Q28" s="76" t="s">
        <v>40</v>
      </c>
      <c r="R28" s="52" t="s">
        <v>57</v>
      </c>
    </row>
    <row r="29" spans="1:18" s="2" customFormat="1" ht="15" customHeight="1">
      <c r="A29" s="47" t="s">
        <v>132</v>
      </c>
      <c r="B29" s="61" t="s">
        <v>133</v>
      </c>
      <c r="C29" s="72" t="s">
        <v>29</v>
      </c>
      <c r="D29" s="72">
        <v>2005</v>
      </c>
      <c r="E29" s="72" t="s">
        <v>30</v>
      </c>
      <c r="F29" s="72">
        <v>10009680</v>
      </c>
      <c r="G29" s="72" t="s">
        <v>134</v>
      </c>
      <c r="H29" s="72" t="s">
        <v>135</v>
      </c>
      <c r="I29" s="72" t="s">
        <v>136</v>
      </c>
      <c r="J29" s="72" t="s">
        <v>34</v>
      </c>
      <c r="K29" s="72" t="s">
        <v>137</v>
      </c>
      <c r="L29" s="65" t="s">
        <v>138</v>
      </c>
      <c r="M29" s="65" t="s">
        <v>37</v>
      </c>
      <c r="N29" s="57">
        <v>528</v>
      </c>
      <c r="O29" s="65" t="s">
        <v>38</v>
      </c>
      <c r="P29" s="76" t="s">
        <v>39</v>
      </c>
      <c r="Q29" s="76" t="s">
        <v>40</v>
      </c>
      <c r="R29" s="50" t="s">
        <v>57</v>
      </c>
    </row>
    <row r="30" spans="1:18" s="2" customFormat="1" ht="15" customHeight="1">
      <c r="A30" s="48" t="s">
        <v>139</v>
      </c>
      <c r="B30" s="79" t="s">
        <v>140</v>
      </c>
      <c r="C30" s="72" t="s">
        <v>141</v>
      </c>
      <c r="D30" s="72">
        <v>2006</v>
      </c>
      <c r="E30" s="72" t="s">
        <v>30</v>
      </c>
      <c r="F30" s="72">
        <v>10008091</v>
      </c>
      <c r="G30" s="72" t="s">
        <v>134</v>
      </c>
      <c r="H30" s="72" t="s">
        <v>135</v>
      </c>
      <c r="I30" s="72" t="s">
        <v>136</v>
      </c>
      <c r="J30" s="72" t="s">
        <v>34</v>
      </c>
      <c r="K30" s="72" t="s">
        <v>142</v>
      </c>
      <c r="L30" s="75" t="s">
        <v>143</v>
      </c>
      <c r="M30" s="75" t="s">
        <v>47</v>
      </c>
      <c r="N30" s="57">
        <v>515</v>
      </c>
      <c r="O30" s="57" t="s">
        <v>38</v>
      </c>
      <c r="P30" s="76" t="s">
        <v>39</v>
      </c>
      <c r="Q30" s="76" t="s">
        <v>40</v>
      </c>
      <c r="R30" s="53" t="s">
        <v>57</v>
      </c>
    </row>
    <row r="31" spans="1:18" s="2" customFormat="1" ht="15" customHeight="1">
      <c r="A31" s="47" t="s">
        <v>144</v>
      </c>
      <c r="B31" s="79" t="s">
        <v>145</v>
      </c>
      <c r="C31" s="72" t="s">
        <v>146</v>
      </c>
      <c r="D31" s="72">
        <v>2006</v>
      </c>
      <c r="E31" s="72" t="s">
        <v>30</v>
      </c>
      <c r="F31" s="72">
        <v>10008092</v>
      </c>
      <c r="G31" s="72" t="s">
        <v>134</v>
      </c>
      <c r="H31" s="72" t="s">
        <v>135</v>
      </c>
      <c r="I31" s="72" t="s">
        <v>33</v>
      </c>
      <c r="J31" s="72" t="s">
        <v>34</v>
      </c>
      <c r="K31" s="72" t="s">
        <v>142</v>
      </c>
      <c r="L31" s="75" t="s">
        <v>92</v>
      </c>
      <c r="M31" s="75" t="s">
        <v>47</v>
      </c>
      <c r="N31" s="57">
        <v>522</v>
      </c>
      <c r="O31" s="57" t="s">
        <v>38</v>
      </c>
      <c r="P31" s="76" t="s">
        <v>39</v>
      </c>
      <c r="Q31" s="76" t="s">
        <v>40</v>
      </c>
      <c r="R31" s="49" t="s">
        <v>57</v>
      </c>
    </row>
    <row r="32" spans="1:18" s="2" customFormat="1" ht="15" customHeight="1">
      <c r="A32" s="48" t="s">
        <v>147</v>
      </c>
      <c r="B32" s="79" t="s">
        <v>148</v>
      </c>
      <c r="C32" s="72" t="s">
        <v>60</v>
      </c>
      <c r="D32" s="72">
        <v>2006</v>
      </c>
      <c r="E32" s="72" t="s">
        <v>30</v>
      </c>
      <c r="F32" s="72">
        <v>10009570</v>
      </c>
      <c r="G32" s="72" t="s">
        <v>134</v>
      </c>
      <c r="H32" s="72" t="s">
        <v>135</v>
      </c>
      <c r="I32" s="72" t="s">
        <v>45</v>
      </c>
      <c r="J32" s="72" t="s">
        <v>34</v>
      </c>
      <c r="K32" s="72" t="s">
        <v>142</v>
      </c>
      <c r="L32" s="75" t="s">
        <v>149</v>
      </c>
      <c r="M32" s="75" t="s">
        <v>47</v>
      </c>
      <c r="N32" s="57">
        <v>512</v>
      </c>
      <c r="O32" s="57" t="s">
        <v>38</v>
      </c>
      <c r="P32" s="76" t="s">
        <v>39</v>
      </c>
      <c r="Q32" s="76" t="s">
        <v>40</v>
      </c>
      <c r="R32" s="49" t="s">
        <v>41</v>
      </c>
    </row>
    <row r="33" spans="1:19" ht="15" customHeight="1">
      <c r="A33" s="47" t="s">
        <v>150</v>
      </c>
      <c r="B33" s="79" t="s">
        <v>151</v>
      </c>
      <c r="C33" s="72" t="s">
        <v>67</v>
      </c>
      <c r="D33" s="72">
        <v>2005</v>
      </c>
      <c r="E33" s="72" t="s">
        <v>52</v>
      </c>
      <c r="F33" s="72">
        <v>10008087</v>
      </c>
      <c r="G33" s="72" t="s">
        <v>134</v>
      </c>
      <c r="H33" s="72" t="s">
        <v>135</v>
      </c>
      <c r="I33" s="72" t="s">
        <v>152</v>
      </c>
      <c r="J33" s="72" t="s">
        <v>34</v>
      </c>
      <c r="K33" s="72" t="s">
        <v>142</v>
      </c>
      <c r="L33" s="65" t="s">
        <v>36</v>
      </c>
      <c r="M33" s="65" t="s">
        <v>37</v>
      </c>
      <c r="N33" s="72">
        <v>532</v>
      </c>
      <c r="O33" s="65" t="s">
        <v>38</v>
      </c>
      <c r="P33" s="76" t="s">
        <v>39</v>
      </c>
      <c r="Q33" s="76" t="s">
        <v>40</v>
      </c>
      <c r="R33" s="50" t="s">
        <v>41</v>
      </c>
      <c r="S33" s="2"/>
    </row>
    <row r="34" spans="1:19" ht="15" customHeight="1">
      <c r="A34" s="48" t="s">
        <v>153</v>
      </c>
      <c r="B34" s="68" t="s">
        <v>154</v>
      </c>
      <c r="C34" s="65" t="s">
        <v>155</v>
      </c>
      <c r="D34" s="65">
        <v>2006</v>
      </c>
      <c r="E34" s="72" t="s">
        <v>30</v>
      </c>
      <c r="F34" s="65">
        <v>10011449</v>
      </c>
      <c r="G34" s="65" t="s">
        <v>134</v>
      </c>
      <c r="H34" s="65" t="s">
        <v>135</v>
      </c>
      <c r="I34" s="65" t="s">
        <v>156</v>
      </c>
      <c r="J34" s="65" t="s">
        <v>34</v>
      </c>
      <c r="K34" s="72" t="s">
        <v>137</v>
      </c>
      <c r="L34" s="65" t="s">
        <v>69</v>
      </c>
      <c r="M34" s="65" t="s">
        <v>47</v>
      </c>
      <c r="N34" s="65">
        <v>520</v>
      </c>
      <c r="O34" s="77" t="s">
        <v>38</v>
      </c>
      <c r="P34" s="76" t="s">
        <v>39</v>
      </c>
      <c r="Q34" s="76" t="s">
        <v>40</v>
      </c>
      <c r="R34" s="49" t="s">
        <v>57</v>
      </c>
      <c r="S34" s="2"/>
    </row>
    <row r="35" spans="1:19" ht="15" customHeight="1">
      <c r="A35" s="47" t="s">
        <v>157</v>
      </c>
      <c r="B35" s="76" t="s">
        <v>158</v>
      </c>
      <c r="C35" s="77" t="s">
        <v>141</v>
      </c>
      <c r="D35" s="77">
        <v>2006</v>
      </c>
      <c r="E35" s="77" t="s">
        <v>30</v>
      </c>
      <c r="F35" s="77">
        <v>10010570</v>
      </c>
      <c r="G35" s="77" t="s">
        <v>134</v>
      </c>
      <c r="H35" s="77" t="s">
        <v>135</v>
      </c>
      <c r="I35" s="77" t="s">
        <v>110</v>
      </c>
      <c r="J35" s="77" t="s">
        <v>34</v>
      </c>
      <c r="K35" s="77" t="s">
        <v>137</v>
      </c>
      <c r="L35" s="77" t="s">
        <v>87</v>
      </c>
      <c r="M35" s="65" t="s">
        <v>47</v>
      </c>
      <c r="N35" s="77">
        <v>512</v>
      </c>
      <c r="O35" s="77" t="s">
        <v>38</v>
      </c>
      <c r="P35" s="76" t="s">
        <v>39</v>
      </c>
      <c r="Q35" s="76" t="s">
        <v>40</v>
      </c>
      <c r="R35" s="49" t="s">
        <v>57</v>
      </c>
      <c r="S35" s="2"/>
    </row>
    <row r="36" spans="1:19" ht="15" customHeight="1">
      <c r="A36" s="48" t="s">
        <v>159</v>
      </c>
      <c r="B36" s="89" t="s">
        <v>173</v>
      </c>
      <c r="C36" s="90" t="s">
        <v>85</v>
      </c>
      <c r="D36" s="54">
        <v>2006</v>
      </c>
      <c r="E36" s="54" t="s">
        <v>30</v>
      </c>
      <c r="F36" s="55">
        <v>10013651</v>
      </c>
      <c r="G36" s="54" t="s">
        <v>53</v>
      </c>
      <c r="H36" s="54" t="s">
        <v>32</v>
      </c>
      <c r="I36" s="54" t="s">
        <v>156</v>
      </c>
      <c r="J36" s="54" t="s">
        <v>34</v>
      </c>
      <c r="K36" s="54" t="s">
        <v>55</v>
      </c>
      <c r="L36" s="56" t="s">
        <v>174</v>
      </c>
      <c r="M36" s="56" t="s">
        <v>47</v>
      </c>
      <c r="N36" s="57"/>
      <c r="O36" s="57" t="s">
        <v>38</v>
      </c>
      <c r="P36" s="86" t="s">
        <v>39</v>
      </c>
      <c r="Q36" s="87">
        <v>44896</v>
      </c>
      <c r="R36" s="88" t="s">
        <v>57</v>
      </c>
      <c r="S36" s="2"/>
    </row>
    <row r="37" spans="1:19" ht="15" customHeight="1">
      <c r="A37" s="47" t="s">
        <v>160</v>
      </c>
      <c r="B37" s="66"/>
      <c r="C37" s="64"/>
      <c r="D37" s="64"/>
      <c r="E37" s="54"/>
      <c r="F37" s="64"/>
      <c r="G37" s="64"/>
      <c r="H37" s="64"/>
      <c r="I37" s="64"/>
      <c r="J37" s="64"/>
      <c r="K37" s="64"/>
      <c r="L37" s="64"/>
      <c r="M37" s="64"/>
      <c r="N37" s="64"/>
      <c r="O37" s="60"/>
      <c r="P37" s="58"/>
      <c r="Q37" s="58"/>
      <c r="R37" s="49"/>
      <c r="S37" s="2"/>
    </row>
    <row r="38" spans="1:19" ht="15" customHeight="1">
      <c r="A38" s="48" t="s">
        <v>161</v>
      </c>
      <c r="B38" s="59"/>
      <c r="C38" s="54"/>
      <c r="D38" s="54"/>
      <c r="E38" s="54"/>
      <c r="F38" s="54"/>
      <c r="G38" s="54"/>
      <c r="H38" s="54"/>
      <c r="I38" s="54"/>
      <c r="J38" s="54"/>
      <c r="K38" s="54"/>
      <c r="L38" s="57"/>
      <c r="M38" s="57"/>
      <c r="N38" s="57"/>
      <c r="O38" s="60"/>
      <c r="P38" s="58"/>
      <c r="Q38" s="58"/>
      <c r="R38" s="49"/>
      <c r="S38" s="2"/>
    </row>
    <row r="39" spans="1:19" ht="15" customHeight="1">
      <c r="A39" s="47" t="s">
        <v>162</v>
      </c>
      <c r="B39" s="68"/>
      <c r="C39" s="65"/>
      <c r="D39" s="65"/>
      <c r="E39" s="54"/>
      <c r="F39" s="65"/>
      <c r="G39" s="65"/>
      <c r="H39" s="65"/>
      <c r="I39" s="65"/>
      <c r="J39" s="65"/>
      <c r="K39" s="54"/>
      <c r="L39" s="65"/>
      <c r="M39" s="65"/>
      <c r="N39" s="65"/>
      <c r="O39" s="60"/>
      <c r="P39" s="58"/>
      <c r="Q39" s="58"/>
      <c r="R39" s="49"/>
      <c r="S39" s="2"/>
    </row>
    <row r="40" spans="1:19" ht="15" customHeight="1">
      <c r="A40" s="48" t="s">
        <v>163</v>
      </c>
      <c r="B40" s="5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5"/>
      <c r="N40" s="60"/>
      <c r="O40" s="60"/>
      <c r="P40" s="58"/>
      <c r="Q40" s="58"/>
      <c r="R40" s="49"/>
      <c r="S40" s="2"/>
    </row>
    <row r="41" spans="18:19" ht="12.75">
      <c r="R41" s="20"/>
      <c r="S41" s="2"/>
    </row>
    <row r="42" spans="2:19" ht="14.25">
      <c r="B42" s="2"/>
      <c r="D42" s="21" t="s">
        <v>52</v>
      </c>
      <c r="E42" s="21">
        <f>COUNTIF(E9:E40,"k")</f>
        <v>8</v>
      </c>
      <c r="M42" s="22"/>
      <c r="N42" s="22"/>
      <c r="O42" s="22"/>
      <c r="P42" s="22"/>
      <c r="Q42" s="22"/>
      <c r="R42" s="23"/>
      <c r="S42" s="2"/>
    </row>
    <row r="43" spans="1:19" ht="15">
      <c r="A43" s="24"/>
      <c r="B43" s="2"/>
      <c r="C43" s="25"/>
      <c r="D43" s="21" t="s">
        <v>30</v>
      </c>
      <c r="E43" s="21">
        <f>COUNTIF(E9:E40,"m")</f>
        <v>20</v>
      </c>
      <c r="F43" s="25"/>
      <c r="H43" s="25"/>
      <c r="K43" s="26"/>
      <c r="M43" s="27"/>
      <c r="N43" s="27"/>
      <c r="O43" s="27"/>
      <c r="P43" s="28"/>
      <c r="Q43" s="28"/>
      <c r="R43" s="23"/>
      <c r="S43" s="2"/>
    </row>
    <row r="44" spans="1:19" ht="15">
      <c r="A44" s="29" t="s">
        <v>164</v>
      </c>
      <c r="C44" s="30"/>
      <c r="D44" s="21" t="s">
        <v>165</v>
      </c>
      <c r="E44" s="21"/>
      <c r="F44" s="21"/>
      <c r="H44" s="30"/>
      <c r="I44" s="31">
        <f>COUNTIF(M9:M40,"Tak")/COUNTA(M9:M40)</f>
        <v>0.6785714285714286</v>
      </c>
      <c r="K44" s="26"/>
      <c r="M44" s="32"/>
      <c r="N44" s="33"/>
      <c r="O44" s="32"/>
      <c r="P44" s="34"/>
      <c r="Q44" s="34"/>
      <c r="R44" s="23"/>
      <c r="S44" s="2"/>
    </row>
    <row r="45" spans="2:19" ht="15">
      <c r="B45" s="35" t="s">
        <v>166</v>
      </c>
      <c r="H45" s="36"/>
      <c r="K45" s="26"/>
      <c r="M45" s="37"/>
      <c r="N45" s="33"/>
      <c r="O45" s="33"/>
      <c r="P45" s="33"/>
      <c r="Q45" s="33"/>
      <c r="R45" s="23"/>
      <c r="S45" s="2"/>
    </row>
    <row r="46" spans="2:19" ht="15">
      <c r="B46" s="35" t="s">
        <v>167</v>
      </c>
      <c r="H46" s="36"/>
      <c r="K46" s="26"/>
      <c r="M46" s="37"/>
      <c r="N46" s="33"/>
      <c r="O46" s="33"/>
      <c r="P46" s="33"/>
      <c r="Q46" s="33"/>
      <c r="R46" s="23"/>
      <c r="S46" s="2"/>
    </row>
    <row r="47" spans="2:19" ht="14.25">
      <c r="B47" s="35" t="s">
        <v>168</v>
      </c>
      <c r="C47" s="36"/>
      <c r="D47" s="36"/>
      <c r="E47" s="36"/>
      <c r="F47" s="38"/>
      <c r="M47" s="39"/>
      <c r="N47" s="39"/>
      <c r="O47" s="40"/>
      <c r="P47" s="40"/>
      <c r="Q47" s="40"/>
      <c r="R47" s="40"/>
      <c r="S47" s="2"/>
    </row>
    <row r="48" spans="2:19" ht="14.25">
      <c r="B48" s="35" t="s">
        <v>169</v>
      </c>
      <c r="C48" s="41"/>
      <c r="D48" s="41"/>
      <c r="E48" s="41"/>
      <c r="F48" s="42"/>
      <c r="I48" s="22"/>
      <c r="J48" s="22"/>
      <c r="K48" s="40"/>
      <c r="M48" s="22"/>
      <c r="N48" s="22"/>
      <c r="O48" s="22"/>
      <c r="P48" s="22"/>
      <c r="Q48" s="22"/>
      <c r="R48" s="43"/>
      <c r="S48" s="2"/>
    </row>
    <row r="49" spans="1:19" ht="14.25">
      <c r="A49" s="2"/>
      <c r="B49" s="35" t="s">
        <v>170</v>
      </c>
      <c r="C49" s="41"/>
      <c r="D49" s="41"/>
      <c r="E49" s="41"/>
      <c r="F49" s="42"/>
      <c r="I49" s="27"/>
      <c r="J49" s="27"/>
      <c r="K49" s="40"/>
      <c r="M49" s="27"/>
      <c r="N49" s="27"/>
      <c r="O49" s="27"/>
      <c r="P49" s="28"/>
      <c r="Q49" s="28"/>
      <c r="R49" s="43"/>
      <c r="S49" s="2"/>
    </row>
    <row r="50" spans="1:19" ht="12.75">
      <c r="A50" s="44" t="s">
        <v>171</v>
      </c>
      <c r="B50" s="35"/>
      <c r="C50" s="4" t="s">
        <v>47</v>
      </c>
      <c r="D50" s="3"/>
      <c r="E50" s="3"/>
      <c r="I50" s="32"/>
      <c r="J50" s="32"/>
      <c r="K50" s="40"/>
      <c r="M50" s="32"/>
      <c r="N50" s="33"/>
      <c r="O50" s="32"/>
      <c r="P50" s="34"/>
      <c r="Q50" s="34"/>
      <c r="R50" s="43"/>
      <c r="S50" s="2"/>
    </row>
    <row r="51" spans="1:19" ht="12.75">
      <c r="A51" s="44" t="s">
        <v>172</v>
      </c>
      <c r="C51" s="4" t="s">
        <v>37</v>
      </c>
      <c r="D51" s="3"/>
      <c r="E51" s="3"/>
      <c r="I51" s="37"/>
      <c r="J51" s="33"/>
      <c r="K51" s="40"/>
      <c r="M51" s="37"/>
      <c r="N51" s="33"/>
      <c r="O51" s="37"/>
      <c r="P51" s="37"/>
      <c r="Q51" s="37"/>
      <c r="R51" s="43"/>
      <c r="S51" s="2"/>
    </row>
    <row r="52" spans="1:19" ht="12.75">
      <c r="A52" s="45" t="s">
        <v>47</v>
      </c>
      <c r="B52" s="2"/>
      <c r="C52" s="4"/>
      <c r="D52" s="3"/>
      <c r="E52" s="3"/>
      <c r="I52" s="2"/>
      <c r="J52" s="2"/>
      <c r="K52" s="20"/>
      <c r="O52" s="2"/>
      <c r="P52" s="2"/>
      <c r="Q52" s="2"/>
      <c r="R52" s="2"/>
      <c r="S52" s="2"/>
    </row>
    <row r="53" ht="12.75">
      <c r="A53" s="46" t="s">
        <v>37</v>
      </c>
    </row>
  </sheetData>
  <sheetProtection selectLockedCells="1" selectUnlockedCells="1"/>
  <mergeCells count="6">
    <mergeCell ref="A1:D1"/>
    <mergeCell ref="B2:D2"/>
    <mergeCell ref="A4:R4"/>
    <mergeCell ref="A5:R5"/>
    <mergeCell ref="H6:J6"/>
    <mergeCell ref="L6:O6"/>
  </mergeCells>
  <conditionalFormatting sqref="C50:C51">
    <cfRule type="cellIs" priority="1" dxfId="0" operator="between" stopIfTrue="1">
      <formula>"tak"</formula>
      <formula>"nie"</formula>
    </cfRule>
  </conditionalFormatting>
  <conditionalFormatting sqref="I44">
    <cfRule type="expression" priority="2" dxfId="0" stopIfTrue="1">
      <formula>ISERROR(#REF!)</formula>
    </cfRule>
  </conditionalFormatting>
  <dataValidations count="1">
    <dataValidation type="list" allowBlank="1" showErrorMessage="1" sqref="E14 E35 E40">
      <formula1>$A$48:$A$49</formula1>
      <formula2>0</formula2>
    </dataValidation>
  </dataValidations>
  <printOptions horizontalCentered="1"/>
  <pageMargins left="0.5902777777777778" right="0.39375" top="0.5902777777777778" bottom="0.39375" header="0.5118055555555555" footer="0.39375"/>
  <pageSetup fitToHeight="1" fitToWidth="1" horizontalDpi="300" verticalDpi="300" orientation="landscape" paperSize="9" scale="64" r:id="rId1"/>
  <headerFooter alignWithMargins="0">
    <oddFooter>&amp;C&amp;"Arial,Pogrubiony"00-024MINISTERSTWO SPORTU I TURYSTYKI - DEPARTAMENT SPORTU WYCZYNOWEGO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A.G. - IBEMATIC</dc:creator>
  <cp:keywords/>
  <dc:description/>
  <cp:lastModifiedBy>Witaj. Miłego dnia</cp:lastModifiedBy>
  <dcterms:created xsi:type="dcterms:W3CDTF">2022-03-10T08:11:22Z</dcterms:created>
  <dcterms:modified xsi:type="dcterms:W3CDTF">2022-05-18T08:19:39Z</dcterms:modified>
  <cp:category/>
  <cp:version/>
  <cp:contentType/>
  <cp:contentStatus/>
</cp:coreProperties>
</file>